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2" windowWidth="20112" windowHeight="7872" activeTab="1"/>
  </bookViews>
  <sheets>
    <sheet name="Hoja2" sheetId="2" r:id="rId1"/>
    <sheet name="Datos Proyectados" sheetId="4" r:id="rId2"/>
    <sheet name="Segun Sistema" sheetId="1" r:id="rId3"/>
    <sheet name="Hoja3" sheetId="3" r:id="rId4"/>
  </sheets>
  <calcPr calcId="145621"/>
</workbook>
</file>

<file path=xl/calcChain.xml><?xml version="1.0" encoding="utf-8"?>
<calcChain xmlns="http://schemas.openxmlformats.org/spreadsheetml/2006/main">
  <c r="D7" i="4" l="1"/>
  <c r="D9" i="4"/>
  <c r="D10" i="4" s="1"/>
</calcChain>
</file>

<file path=xl/sharedStrings.xml><?xml version="1.0" encoding="utf-8"?>
<sst xmlns="http://schemas.openxmlformats.org/spreadsheetml/2006/main" count="27" uniqueCount="15">
  <si>
    <t>Municipio</t>
  </si>
  <si>
    <t>Acreedor</t>
  </si>
  <si>
    <t>Saldo a Mayo 2015</t>
  </si>
  <si>
    <t>Saldo a Mayo 2016</t>
  </si>
  <si>
    <t>Aguilares</t>
  </si>
  <si>
    <t>Banco Hipotecario de El Salvador, S.A.</t>
  </si>
  <si>
    <t>Fideicomiso de Reestructuración de Deudas de las Municipalidades</t>
  </si>
  <si>
    <t>Total Aguilares</t>
  </si>
  <si>
    <t>El Paisnal</t>
  </si>
  <si>
    <t>Total El Paisnal</t>
  </si>
  <si>
    <t>Total general</t>
  </si>
  <si>
    <t>Nota: La casilla de Saldo a Mayo 2016, son en realiadad los saldos a las siguientes fechas  los del Banco Hipotecario estan a diciembre de 2015 y FIDEMUNI a marzo de 2016</t>
  </si>
  <si>
    <t>Saldo a Mayo 2016*</t>
  </si>
  <si>
    <t>El Saldo a mayo de 2016 son con proyecciones.</t>
  </si>
  <si>
    <t xml:space="preserve">El Paisnal en el transcurso del periodo de mayo 2015 a mayo 2016 recibio un desembolso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</si>
</sst>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/>
    <xf numFmtId="0" fontId="1" fillId="2" borderId="2" xfId="0" applyFont="1" applyFill="1" applyBorder="1" applyAlignment="1">
      <alignment horizontal="center" vertical="center" wrapText="1"/>
    </xf>
    <xf numFmtId="40" fontId="0" fillId="0" borderId="2" xfId="0" applyNumberFormat="1" applyBorder="1" applyAlignment="1">
      <alignment horizontal="center" vertical="center" wrapText="1"/>
    </xf>
    <xf numFmtId="40" fontId="0" fillId="0" borderId="9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0" fontId="0" fillId="0" borderId="11" xfId="0" applyNumberFormat="1" applyBorder="1" applyAlignment="1">
      <alignment horizontal="center" vertical="center" wrapText="1"/>
    </xf>
    <xf numFmtId="40" fontId="0" fillId="0" borderId="12" xfId="0" applyNumberFormat="1" applyBorder="1" applyAlignment="1">
      <alignment horizontal="center" vertical="center" wrapText="1"/>
    </xf>
    <xf numFmtId="40" fontId="0" fillId="0" borderId="10" xfId="0" applyNumberFormat="1" applyBorder="1" applyAlignment="1">
      <alignment horizontal="center" vertical="center" wrapText="1"/>
    </xf>
    <xf numFmtId="40" fontId="2" fillId="4" borderId="2" xfId="0" applyNumberFormat="1" applyFont="1" applyFill="1" applyBorder="1" applyAlignment="1">
      <alignment horizontal="center" vertical="center" wrapText="1"/>
    </xf>
    <xf numFmtId="40" fontId="0" fillId="4" borderId="2" xfId="0" applyNumberFormat="1" applyFill="1" applyBorder="1" applyAlignment="1">
      <alignment horizontal="center" vertical="center" wrapText="1"/>
    </xf>
    <xf numFmtId="40" fontId="0" fillId="3" borderId="5" xfId="0" applyNumberFormat="1" applyFill="1" applyBorder="1" applyAlignment="1">
      <alignment horizontal="center" vertical="center" wrapText="1"/>
    </xf>
    <xf numFmtId="40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6"/>
  <sheetViews>
    <sheetView tabSelected="1" workbookViewId="0">
      <selection activeCell="E15" sqref="E15"/>
    </sheetView>
  </sheetViews>
  <sheetFormatPr baseColWidth="10" defaultRowHeight="14.4" x14ac:dyDescent="0.3"/>
  <cols>
    <col min="1" max="1" width="16.44140625" customWidth="1"/>
    <col min="2" max="2" width="61.44140625" bestFit="1" customWidth="1"/>
    <col min="3" max="4" width="15.6640625" style="12" customWidth="1"/>
  </cols>
  <sheetData>
    <row r="4" spans="1:5" ht="30" customHeight="1" x14ac:dyDescent="0.3">
      <c r="A4" s="1" t="s">
        <v>0</v>
      </c>
      <c r="B4" s="1" t="s">
        <v>1</v>
      </c>
      <c r="C4" s="13" t="s">
        <v>2</v>
      </c>
      <c r="D4" s="9" t="s">
        <v>12</v>
      </c>
    </row>
    <row r="5" spans="1:5" x14ac:dyDescent="0.3">
      <c r="A5" s="2" t="s">
        <v>4</v>
      </c>
      <c r="B5" s="2" t="s">
        <v>5</v>
      </c>
      <c r="C5" s="14">
        <v>398033.62</v>
      </c>
      <c r="D5" s="10">
        <v>179663.07639071194</v>
      </c>
    </row>
    <row r="6" spans="1:5" x14ac:dyDescent="0.3">
      <c r="A6" s="3"/>
      <c r="B6" s="4" t="s">
        <v>6</v>
      </c>
      <c r="C6" s="15">
        <v>476049.53</v>
      </c>
      <c r="D6" s="10">
        <v>398737.1683420139</v>
      </c>
    </row>
    <row r="7" spans="1:5" x14ac:dyDescent="0.3">
      <c r="A7" s="2" t="s">
        <v>7</v>
      </c>
      <c r="B7" s="5"/>
      <c r="C7" s="14">
        <v>874083.15</v>
      </c>
      <c r="D7" s="10">
        <f>SUM(D5:D6)</f>
        <v>578400.2447327259</v>
      </c>
    </row>
    <row r="8" spans="1:5" x14ac:dyDescent="0.3">
      <c r="A8" s="2" t="s">
        <v>8</v>
      </c>
      <c r="B8" s="2" t="s">
        <v>5</v>
      </c>
      <c r="C8" s="14">
        <v>422396.15</v>
      </c>
      <c r="D8" s="10">
        <v>369141.62941867724</v>
      </c>
    </row>
    <row r="9" spans="1:5" x14ac:dyDescent="0.3">
      <c r="A9" s="2" t="s">
        <v>9</v>
      </c>
      <c r="B9" s="5"/>
      <c r="C9" s="14">
        <v>422396.15</v>
      </c>
      <c r="D9" s="10">
        <f>+D8</f>
        <v>369141.62941867724</v>
      </c>
    </row>
    <row r="10" spans="1:5" x14ac:dyDescent="0.3">
      <c r="A10" s="6" t="s">
        <v>10</v>
      </c>
      <c r="B10" s="7"/>
      <c r="C10" s="16">
        <v>1296479.3</v>
      </c>
      <c r="D10" s="11">
        <f>+D9+D7</f>
        <v>947541.87415140308</v>
      </c>
      <c r="E10" s="20"/>
    </row>
    <row r="14" spans="1:5" x14ac:dyDescent="0.3">
      <c r="A14" s="8"/>
    </row>
    <row r="15" spans="1:5" x14ac:dyDescent="0.3">
      <c r="A15" t="s">
        <v>13</v>
      </c>
    </row>
    <row r="16" spans="1:5" x14ac:dyDescent="0.3">
      <c r="A16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4"/>
  <sheetViews>
    <sheetView workbookViewId="0">
      <selection activeCell="D5" sqref="D5:D10"/>
    </sheetView>
  </sheetViews>
  <sheetFormatPr baseColWidth="10" defaultRowHeight="14.4" x14ac:dyDescent="0.3"/>
  <cols>
    <col min="1" max="1" width="16.44140625" customWidth="1"/>
    <col min="2" max="2" width="61.44140625" bestFit="1" customWidth="1"/>
    <col min="3" max="4" width="15.6640625" style="12" customWidth="1"/>
  </cols>
  <sheetData>
    <row r="4" spans="1:4" ht="30" customHeight="1" x14ac:dyDescent="0.25">
      <c r="A4" s="1" t="s">
        <v>0</v>
      </c>
      <c r="B4" s="1" t="s">
        <v>1</v>
      </c>
      <c r="C4" s="13" t="s">
        <v>2</v>
      </c>
      <c r="D4" s="9" t="s">
        <v>3</v>
      </c>
    </row>
    <row r="5" spans="1:4" ht="15" x14ac:dyDescent="0.25">
      <c r="A5" s="2" t="s">
        <v>4</v>
      </c>
      <c r="B5" s="2" t="s">
        <v>5</v>
      </c>
      <c r="C5" s="14">
        <v>398033.62</v>
      </c>
      <c r="D5" s="17">
        <v>267113.21000000002</v>
      </c>
    </row>
    <row r="6" spans="1:4" x14ac:dyDescent="0.3">
      <c r="A6" s="3"/>
      <c r="B6" s="4" t="s">
        <v>6</v>
      </c>
      <c r="C6" s="15">
        <v>476049.53</v>
      </c>
      <c r="D6" s="19">
        <v>410978.24</v>
      </c>
    </row>
    <row r="7" spans="1:4" ht="15" x14ac:dyDescent="0.25">
      <c r="A7" s="2" t="s">
        <v>7</v>
      </c>
      <c r="B7" s="5"/>
      <c r="C7" s="14">
        <v>874083.15</v>
      </c>
      <c r="D7" s="10">
        <v>678091.45</v>
      </c>
    </row>
    <row r="8" spans="1:4" ht="15" x14ac:dyDescent="0.25">
      <c r="A8" s="2" t="s">
        <v>8</v>
      </c>
      <c r="B8" s="2" t="s">
        <v>5</v>
      </c>
      <c r="C8" s="14">
        <v>422396.15</v>
      </c>
      <c r="D8" s="18">
        <v>457431.18</v>
      </c>
    </row>
    <row r="9" spans="1:4" ht="15" x14ac:dyDescent="0.25">
      <c r="A9" s="2" t="s">
        <v>9</v>
      </c>
      <c r="B9" s="5"/>
      <c r="C9" s="14">
        <v>422396.15</v>
      </c>
      <c r="D9" s="10">
        <v>457431.18</v>
      </c>
    </row>
    <row r="10" spans="1:4" ht="15" x14ac:dyDescent="0.25">
      <c r="A10" s="6" t="s">
        <v>10</v>
      </c>
      <c r="B10" s="7"/>
      <c r="C10" s="16">
        <v>1296479.3</v>
      </c>
      <c r="D10" s="11">
        <v>1135522.6299999999</v>
      </c>
    </row>
    <row r="14" spans="1:4" ht="15" x14ac:dyDescent="0.25">
      <c r="A14" s="8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Hoja2</vt:lpstr>
      <vt:lpstr>Datos Proyectados</vt:lpstr>
      <vt:lpstr>Segun Sistema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Elizabeth Rosales Mejia</dc:creator>
  <cp:lastModifiedBy>Humberto Barrera Salinas</cp:lastModifiedBy>
  <dcterms:created xsi:type="dcterms:W3CDTF">2016-05-04T13:50:02Z</dcterms:created>
  <dcterms:modified xsi:type="dcterms:W3CDTF">2016-05-05T16:31:17Z</dcterms:modified>
</cp:coreProperties>
</file>