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.valladares\Desktop\001 LAIP\03 Marco Presupuestario\Inventario\2018\diciembre\"/>
    </mc:Choice>
  </mc:AlternateContent>
  <bookViews>
    <workbookView xWindow="0" yWindow="0" windowWidth="18960" windowHeight="7845"/>
  </bookViews>
  <sheets>
    <sheet name="Fondo general" sheetId="1" r:id="rId1"/>
  </sheets>
  <definedNames>
    <definedName name="_xlnm.Print_Area" localSheetId="0">'Fondo general'!$B$9:$K$36</definedName>
    <definedName name="_xlnm.Print_Titles" localSheetId="0">'Fondo general'!$1:$8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25" i="1"/>
  <c r="K26" i="1"/>
  <c r="K27" i="1"/>
  <c r="K28" i="1"/>
  <c r="K29" i="1"/>
  <c r="K30" i="1"/>
  <c r="K31" i="1"/>
  <c r="K32" i="1"/>
  <c r="K33" i="1"/>
  <c r="K34" i="1"/>
  <c r="K35" i="1"/>
  <c r="K36" i="1"/>
</calcChain>
</file>

<file path=xl/sharedStrings.xml><?xml version="1.0" encoding="utf-8"?>
<sst xmlns="http://schemas.openxmlformats.org/spreadsheetml/2006/main" count="148" uniqueCount="99">
  <si>
    <t>MINISTERIO DE HACIENDA</t>
  </si>
  <si>
    <t>DIRECCIÓN FINANCIERA</t>
  </si>
  <si>
    <t xml:space="preserve"> CON VALOR ACTUAL MAYOR A $20,000.00</t>
  </si>
  <si>
    <t>Fuente de Financiamiento:  Fondo General</t>
  </si>
  <si>
    <t>CANTIDAD</t>
  </si>
  <si>
    <t>COMPROBANTE</t>
  </si>
  <si>
    <t>REGISTRO CONTABLE</t>
  </si>
  <si>
    <t>No. DE FACTURA</t>
  </si>
  <si>
    <t>DESCRIPCION DEL BIEN</t>
  </si>
  <si>
    <t xml:space="preserve">MARCA </t>
  </si>
  <si>
    <t>MODELO</t>
  </si>
  <si>
    <t>VALOR  DE ADQUISICION</t>
  </si>
  <si>
    <t xml:space="preserve"> VALOR ACTUAL </t>
  </si>
  <si>
    <t>VALOR MENSUAL</t>
  </si>
  <si>
    <t>NÚMERO DE MESES</t>
  </si>
  <si>
    <t>1/0948</t>
  </si>
  <si>
    <t>Fact. 079</t>
  </si>
  <si>
    <t>Planta para generar aire acondicionado</t>
  </si>
  <si>
    <t>TRANE</t>
  </si>
  <si>
    <t>TRAA1554YN01A0B0</t>
  </si>
  <si>
    <t>Fact. 080</t>
  </si>
  <si>
    <t>Fact. 085</t>
  </si>
  <si>
    <t>Fact. 086</t>
  </si>
  <si>
    <t>1/11980</t>
  </si>
  <si>
    <t>Fact. 32704</t>
  </si>
  <si>
    <t>Servidor</t>
  </si>
  <si>
    <t>IBM</t>
  </si>
  <si>
    <t>P650</t>
  </si>
  <si>
    <t>Fact. 32861</t>
  </si>
  <si>
    <t>1/031198</t>
  </si>
  <si>
    <t>Fact. 37170</t>
  </si>
  <si>
    <t xml:space="preserve">Servidor de Datos </t>
  </si>
  <si>
    <t>S/M</t>
  </si>
  <si>
    <t>9117-MMA</t>
  </si>
  <si>
    <t xml:space="preserve">1/10547 </t>
  </si>
  <si>
    <t xml:space="preserve"> 21/10/2009</t>
  </si>
  <si>
    <t>Fact. 37625</t>
  </si>
  <si>
    <t>Red de Datos</t>
  </si>
  <si>
    <t>APC</t>
  </si>
  <si>
    <t>AP-AR3150; AP-AR3100; AP5615; AP5017; AP7932</t>
  </si>
  <si>
    <t>1/121601</t>
  </si>
  <si>
    <t>Fact. 0085</t>
  </si>
  <si>
    <t>Planta de Emergencia</t>
  </si>
  <si>
    <t>PRAMAC</t>
  </si>
  <si>
    <t>GSW110</t>
  </si>
  <si>
    <t xml:space="preserve">1/071263 </t>
  </si>
  <si>
    <t>Fact. 0071</t>
  </si>
  <si>
    <t>Palo Alto Networks</t>
  </si>
  <si>
    <t>PA-5220-AC</t>
  </si>
  <si>
    <t>CISCO</t>
  </si>
  <si>
    <t>Fact. 0141</t>
  </si>
  <si>
    <t>Sistema de Almacenamiento SAN</t>
  </si>
  <si>
    <t>Storwize V7000 G2 (2076-524)</t>
  </si>
  <si>
    <t>Fact. 0036</t>
  </si>
  <si>
    <t>INTEL SECURITY</t>
  </si>
  <si>
    <t>ENMELM-6000</t>
  </si>
  <si>
    <t>Fact. 4475</t>
  </si>
  <si>
    <t>Servidor para la solución de Respaldo</t>
  </si>
  <si>
    <t>LENOVO</t>
  </si>
  <si>
    <t>X3550 M5</t>
  </si>
  <si>
    <t>Fact. 4416</t>
  </si>
  <si>
    <t>8284 22A</t>
  </si>
  <si>
    <t>Servidor Sistema de Almacenamiento Físico</t>
  </si>
  <si>
    <t>2072-24C</t>
  </si>
  <si>
    <t>EQUIPO NEXUS 2000 C2232PP-10GB</t>
  </si>
  <si>
    <t>C2232PP-10GE</t>
  </si>
  <si>
    <t>Cisco NEXUS 2000 C2232PP-10GB</t>
  </si>
  <si>
    <t>EQUIPO NEXUS 2000 C2246TP</t>
  </si>
  <si>
    <t>C2248TP</t>
  </si>
  <si>
    <t>Equipos Firewall y Appliance</t>
  </si>
  <si>
    <t xml:space="preserve">Analizador de Particulas </t>
  </si>
  <si>
    <t>SMITHS</t>
  </si>
  <si>
    <t>HAZMATID 360</t>
  </si>
  <si>
    <t>Planta Eléctrica</t>
  </si>
  <si>
    <t>cummins</t>
  </si>
  <si>
    <t>C150D6</t>
  </si>
  <si>
    <t>Actualización de Central Electrónica</t>
  </si>
  <si>
    <t>S/MARCA</t>
  </si>
  <si>
    <t>S/MODELO</t>
  </si>
  <si>
    <t>1/121297</t>
  </si>
  <si>
    <t>1/13121</t>
  </si>
  <si>
    <t>INFORMACION REGISTRO CONTABLE DE BIENES MUEBLES AL 31 DE DICIEMBRE DE 2018</t>
  </si>
  <si>
    <t>DEPRECIACIÓN ACUMULADA AL 31 DE DICIEMBRE DE 2018</t>
  </si>
  <si>
    <t>1/0524
1/0525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</si>
  <si>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19/5/2015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</si>
  <si>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 xml:space="preserve">
1/0471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</si>
  <si>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01/04/2016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</si>
  <si>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1/0653   1/121466</t>
  </si>
  <si>
    <t>16/06/2016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</si>
  <si>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15/06/2016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</si>
  <si>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1/0675   1/121466</t>
  </si>
  <si>
    <t>29/06/2016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</si>
  <si>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1/0958   1/121466</t>
  </si>
  <si>
    <t>21/09/2016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</si>
  <si>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 xml:space="preserve">Fact. 3374 </t>
  </si>
  <si>
    <t>Acta de Traspaso</t>
  </si>
  <si>
    <t>1/1230 1/1231 1/121466</t>
  </si>
  <si>
    <t>Acta de Recepción provisional</t>
  </si>
  <si>
    <t>17/12/2013  20/12/2018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</si>
</sst>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0\ &quot;$&quot;_-;\-* #,##0.00\ &quot;$&quot;_-;_-* &quot;-&quot;??\ &quot;$&quot;_-;_-@_-"/>
    <numFmt numFmtId="167" formatCode="_-[$$-440A]* #,##0.00_ ;_-[$$-440A]* \-#,##0.00\ ;_-[$$-440A]* &quot;-&quot;??_ ;_-@_ "/>
    <numFmt numFmtId="168" formatCode="_-* #,##0.00\ &quot;€&quot;_-;\-* #,##0.00\ &quot;€&quot;_-;_-* &quot;-&quot;??\ &quot;€&quot;_-;_-@_-"/>
    <numFmt numFmtId="169" formatCode="_-[$$-440A]* #,##0.00_-;\-[$$-440A]* #,##0.00_-;_-[$$-440A]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6"/>
      <name val="Arial"/>
      <family val="2"/>
    </font>
    <font>
      <b/>
      <i/>
      <sz val="2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8"/>
      <name val="Arial"/>
      <family val="2"/>
    </font>
    <font>
      <sz val="17"/>
      <name val="Arial"/>
      <family val="2"/>
    </font>
    <font>
      <u/>
      <sz val="18"/>
      <name val="Arial"/>
      <family val="2"/>
    </font>
    <font>
      <b/>
      <u/>
      <sz val="18"/>
      <name val="Arial"/>
      <family val="2"/>
    </font>
    <font>
      <sz val="15"/>
      <name val="Arial"/>
      <family val="2"/>
    </font>
    <font>
      <u/>
      <sz val="17"/>
      <color indexed="12"/>
      <name val="Arial"/>
      <family val="2"/>
    </font>
    <font>
      <u/>
      <sz val="16"/>
      <color indexed="12"/>
      <name val="Arial"/>
      <family val="2"/>
    </font>
    <font>
      <i/>
      <sz val="16"/>
      <color theme="1"/>
      <name val="Arial"/>
      <family val="2"/>
    </font>
    <font>
      <sz val="18"/>
      <color theme="1"/>
      <name val="Arial"/>
      <family val="2"/>
    </font>
    <font>
      <sz val="17"/>
      <color theme="1"/>
      <name val="Arial"/>
      <family val="2"/>
    </font>
    <font>
      <b/>
      <u/>
      <sz val="18"/>
      <color theme="1"/>
      <name val="Arial"/>
      <family val="2"/>
    </font>
    <font>
      <i/>
      <sz val="18"/>
      <color theme="1"/>
      <name val="Arial"/>
      <family val="2"/>
    </font>
    <font>
      <sz val="7"/>
      <color rgb="FF000000"/>
      <name val="Arial"/>
      <family val="2"/>
    </font>
    <font>
      <i/>
      <sz val="17"/>
      <color theme="1"/>
      <name val="Arial"/>
      <family val="2"/>
    </font>
    <font>
      <b/>
      <i/>
      <sz val="16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</cellStyleXfs>
  <cellXfs count="120">
    <xf numFmtId="0" fontId="0" fillId="0" borderId="0" xfId="0"/>
    <xf numFmtId="0" fontId="19" fillId="3" borderId="0" xfId="1" applyFont="1" applyFill="1" applyBorder="1" applyAlignment="1">
      <alignment horizontal="justify" vertical="center" wrapText="1"/>
    </xf>
    <xf numFmtId="0" fontId="23" fillId="3" borderId="0" xfId="1" applyFont="1" applyFill="1" applyBorder="1" applyAlignment="1">
      <alignment horizontal="justify" vertical="center" wrapText="1"/>
    </xf>
    <xf numFmtId="1" fontId="19" fillId="3" borderId="0" xfId="1" applyNumberFormat="1" applyFont="1" applyFill="1" applyBorder="1" applyAlignment="1">
      <alignment horizontal="center" vertical="center" wrapText="1"/>
    </xf>
    <xf numFmtId="1" fontId="23" fillId="3" borderId="0" xfId="1" applyNumberFormat="1" applyFont="1" applyFill="1" applyBorder="1" applyAlignment="1">
      <alignment horizontal="center" vertical="center" wrapText="1"/>
    </xf>
    <xf numFmtId="0" fontId="19" fillId="3" borderId="0" xfId="1" applyFont="1" applyFill="1" applyBorder="1" applyAlignment="1">
      <alignment vertical="center"/>
    </xf>
    <xf numFmtId="1" fontId="19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0" fontId="10" fillId="3" borderId="0" xfId="1" applyFont="1" applyFill="1" applyAlignment="1">
      <alignment horizontal="left" vertical="center"/>
    </xf>
    <xf numFmtId="0" fontId="10" fillId="3" borderId="0" xfId="1" applyFont="1" applyFill="1" applyAlignment="1">
      <alignment horizontal="center" vertical="center"/>
    </xf>
    <xf numFmtId="0" fontId="12" fillId="3" borderId="0" xfId="1" applyFont="1" applyFill="1" applyAlignment="1">
      <alignment vertical="center"/>
    </xf>
    <xf numFmtId="0" fontId="8" fillId="3" borderId="0" xfId="1" applyFont="1" applyFill="1" applyAlignment="1">
      <alignment horizontal="left" vertical="center"/>
    </xf>
    <xf numFmtId="0" fontId="8" fillId="3" borderId="0" xfId="1" applyFont="1" applyFill="1" applyAlignment="1">
      <alignment horizontal="center" vertical="center"/>
    </xf>
    <xf numFmtId="0" fontId="20" fillId="3" borderId="0" xfId="1" applyFont="1" applyFill="1" applyAlignment="1">
      <alignment vertical="center"/>
    </xf>
    <xf numFmtId="0" fontId="24" fillId="3" borderId="0" xfId="1" applyFont="1" applyFill="1" applyAlignment="1">
      <alignment vertical="center"/>
    </xf>
    <xf numFmtId="167" fontId="21" fillId="3" borderId="0" xfId="1" applyNumberFormat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vertical="center"/>
    </xf>
    <xf numFmtId="0" fontId="8" fillId="3" borderId="0" xfId="1" applyFont="1" applyFill="1" applyAlignment="1">
      <alignment vertical="center"/>
    </xf>
    <xf numFmtId="0" fontId="11" fillId="3" borderId="0" xfId="1" applyFont="1" applyFill="1" applyAlignment="1">
      <alignment horizontal="left" vertical="center"/>
    </xf>
    <xf numFmtId="0" fontId="9" fillId="3" borderId="0" xfId="1" applyFont="1" applyFill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5" fillId="3" borderId="0" xfId="1" applyFont="1" applyFill="1" applyAlignment="1">
      <alignment horizontal="center" vertical="center"/>
    </xf>
    <xf numFmtId="0" fontId="22" fillId="3" borderId="0" xfId="1" applyFont="1" applyFill="1" applyAlignment="1">
      <alignment vertical="center"/>
    </xf>
    <xf numFmtId="0" fontId="15" fillId="3" borderId="0" xfId="1" applyFont="1" applyFill="1" applyAlignment="1">
      <alignment vertical="center"/>
    </xf>
    <xf numFmtId="0" fontId="4" fillId="3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vertical="center"/>
    </xf>
    <xf numFmtId="49" fontId="17" fillId="3" borderId="2" xfId="7" applyNumberFormat="1" applyFont="1" applyFill="1" applyBorder="1" applyAlignment="1" applyProtection="1">
      <alignment horizontal="center" vertical="center" wrapText="1"/>
    </xf>
    <xf numFmtId="0" fontId="23" fillId="3" borderId="0" xfId="1" applyFont="1" applyFill="1" applyBorder="1" applyAlignment="1">
      <alignment vertical="center"/>
    </xf>
    <xf numFmtId="0" fontId="23" fillId="3" borderId="0" xfId="1" applyFont="1" applyFill="1" applyBorder="1" applyAlignment="1">
      <alignment vertical="center" wrapText="1"/>
    </xf>
    <xf numFmtId="14" fontId="21" fillId="3" borderId="1" xfId="1" applyNumberFormat="1" applyFont="1" applyFill="1" applyBorder="1" applyAlignment="1">
      <alignment horizontal="center" vertical="center" wrapText="1"/>
    </xf>
    <xf numFmtId="14" fontId="17" fillId="3" borderId="1" xfId="7" applyNumberFormat="1" applyFont="1" applyFill="1" applyBorder="1" applyAlignment="1" applyProtection="1">
      <alignment horizontal="center" vertical="center" wrapText="1"/>
    </xf>
    <xf numFmtId="0" fontId="21" fillId="3" borderId="1" xfId="1" applyFont="1" applyFill="1" applyBorder="1" applyAlignment="1">
      <alignment horizontal="justify" vertical="center" wrapText="1"/>
    </xf>
    <xf numFmtId="0" fontId="21" fillId="3" borderId="1" xfId="1" applyFont="1" applyFill="1" applyBorder="1" applyAlignment="1">
      <alignment horizontal="center" vertical="center" wrapText="1"/>
    </xf>
    <xf numFmtId="167" fontId="21" fillId="3" borderId="1" xfId="1" applyNumberFormat="1" applyFont="1" applyFill="1" applyBorder="1" applyAlignment="1">
      <alignment horizontal="center" vertical="center" wrapText="1"/>
    </xf>
    <xf numFmtId="167" fontId="21" fillId="3" borderId="6" xfId="1" applyNumberFormat="1" applyFont="1" applyFill="1" applyBorder="1" applyAlignment="1">
      <alignment horizontal="center" vertical="center" wrapText="1"/>
    </xf>
    <xf numFmtId="0" fontId="26" fillId="3" borderId="0" xfId="1" applyFont="1" applyFill="1" applyBorder="1" applyAlignment="1">
      <alignment vertical="center"/>
    </xf>
    <xf numFmtId="11" fontId="21" fillId="3" borderId="1" xfId="1" applyNumberFormat="1" applyFont="1" applyFill="1" applyBorder="1" applyAlignment="1">
      <alignment horizontal="center" vertical="center" wrapText="1"/>
    </xf>
    <xf numFmtId="169" fontId="19" fillId="3" borderId="0" xfId="1" applyNumberFormat="1" applyFont="1" applyFill="1" applyBorder="1" applyAlignment="1">
      <alignment vertical="center"/>
    </xf>
    <xf numFmtId="169" fontId="19" fillId="3" borderId="0" xfId="1" applyNumberFormat="1" applyFont="1" applyFill="1" applyBorder="1" applyAlignment="1">
      <alignment horizontal="center" vertical="center"/>
    </xf>
    <xf numFmtId="169" fontId="19" fillId="3" borderId="0" xfId="1" applyNumberFormat="1" applyFont="1" applyFill="1" applyBorder="1" applyAlignment="1">
      <alignment horizontal="justify" vertical="center" wrapText="1"/>
    </xf>
    <xf numFmtId="0" fontId="7" fillId="3" borderId="0" xfId="1" applyFont="1" applyFill="1" applyBorder="1" applyAlignment="1">
      <alignment vertical="center"/>
    </xf>
    <xf numFmtId="164" fontId="7" fillId="3" borderId="0" xfId="1" applyNumberFormat="1" applyFont="1" applyFill="1" applyBorder="1" applyAlignment="1">
      <alignment vertical="center"/>
    </xf>
    <xf numFmtId="14" fontId="13" fillId="3" borderId="0" xfId="1" applyNumberFormat="1" applyFont="1" applyFill="1" applyBorder="1" applyAlignment="1">
      <alignment horizontal="center" vertical="center"/>
    </xf>
    <xf numFmtId="1" fontId="21" fillId="3" borderId="0" xfId="1" applyNumberFormat="1" applyFont="1" applyFill="1" applyBorder="1" applyAlignment="1">
      <alignment horizontal="center" vertical="center" wrapText="1"/>
    </xf>
    <xf numFmtId="0" fontId="21" fillId="3" borderId="0" xfId="1" applyFont="1" applyFill="1" applyAlignment="1">
      <alignment vertical="center"/>
    </xf>
    <xf numFmtId="1" fontId="7" fillId="3" borderId="0" xfId="1" applyNumberFormat="1" applyFont="1" applyFill="1" applyBorder="1" applyAlignment="1">
      <alignment horizontal="center" vertical="center"/>
    </xf>
    <xf numFmtId="0" fontId="21" fillId="3" borderId="0" xfId="1" applyFont="1" applyFill="1" applyAlignment="1">
      <alignment horizontal="center" vertical="center"/>
    </xf>
    <xf numFmtId="0" fontId="2" fillId="3" borderId="0" xfId="1" applyFill="1"/>
    <xf numFmtId="1" fontId="4" fillId="3" borderId="0" xfId="1" applyNumberFormat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167" fontId="21" fillId="0" borderId="1" xfId="1" applyNumberFormat="1" applyFont="1" applyFill="1" applyBorder="1" applyAlignment="1">
      <alignment horizontal="center" vertical="center" wrapText="1"/>
    </xf>
    <xf numFmtId="165" fontId="21" fillId="0" borderId="1" xfId="1" applyNumberFormat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vertical="center"/>
    </xf>
    <xf numFmtId="49" fontId="17" fillId="3" borderId="1" xfId="7" applyNumberFormat="1" applyFont="1" applyFill="1" applyBorder="1" applyAlignment="1" applyProtection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0" fontId="18" fillId="3" borderId="1" xfId="7" applyFont="1" applyFill="1" applyBorder="1" applyAlignment="1" applyProtection="1">
      <alignment horizontal="center" vertical="center" wrapText="1"/>
    </xf>
    <xf numFmtId="0" fontId="13" fillId="3" borderId="1" xfId="1" applyFont="1" applyFill="1" applyBorder="1" applyAlignment="1">
      <alignment horizontal="center" vertical="center"/>
    </xf>
    <xf numFmtId="14" fontId="13" fillId="3" borderId="1" xfId="1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vertical="center"/>
    </xf>
    <xf numFmtId="164" fontId="21" fillId="3" borderId="1" xfId="1" applyNumberFormat="1" applyFont="1" applyFill="1" applyBorder="1" applyAlignment="1">
      <alignment vertical="center"/>
    </xf>
    <xf numFmtId="0" fontId="17" fillId="3" borderId="1" xfId="7" applyFont="1" applyFill="1" applyBorder="1" applyAlignment="1" applyProtection="1">
      <alignment horizontal="center" vertical="center" wrapText="1"/>
    </xf>
    <xf numFmtId="0" fontId="13" fillId="3" borderId="1" xfId="1" applyFont="1" applyFill="1" applyBorder="1" applyAlignment="1">
      <alignment vertical="center" wrapText="1"/>
    </xf>
    <xf numFmtId="0" fontId="13" fillId="0" borderId="3" xfId="1" applyFont="1" applyFill="1" applyBorder="1" applyAlignment="1">
      <alignment horizontal="center" vertical="center"/>
    </xf>
    <xf numFmtId="164" fontId="13" fillId="3" borderId="6" xfId="1" applyNumberFormat="1" applyFont="1" applyFill="1" applyBorder="1" applyAlignment="1">
      <alignment vertical="center"/>
    </xf>
    <xf numFmtId="167" fontId="21" fillId="0" borderId="6" xfId="1" applyNumberFormat="1" applyFont="1" applyFill="1" applyBorder="1" applyAlignment="1">
      <alignment horizontal="center" vertical="center" wrapText="1"/>
    </xf>
    <xf numFmtId="167" fontId="21" fillId="0" borderId="8" xfId="1" applyNumberFormat="1" applyFont="1" applyFill="1" applyBorder="1" applyAlignment="1">
      <alignment horizontal="center" vertical="center" wrapText="1"/>
    </xf>
    <xf numFmtId="167" fontId="21" fillId="0" borderId="9" xfId="1" applyNumberFormat="1" applyFont="1" applyFill="1" applyBorder="1" applyAlignment="1">
      <alignment horizontal="center" vertical="center" wrapText="1"/>
    </xf>
    <xf numFmtId="0" fontId="27" fillId="2" borderId="11" xfId="1" applyFont="1" applyFill="1" applyBorder="1" applyAlignment="1">
      <alignment horizontal="center" vertical="center" wrapText="1"/>
    </xf>
    <xf numFmtId="0" fontId="27" fillId="2" borderId="12" xfId="1" applyFont="1" applyFill="1" applyBorder="1" applyAlignment="1">
      <alignment horizontal="center" vertical="center" wrapText="1"/>
    </xf>
    <xf numFmtId="0" fontId="27" fillId="2" borderId="13" xfId="1" applyFont="1" applyFill="1" applyBorder="1" applyAlignment="1">
      <alignment horizontal="center" vertical="center" wrapText="1"/>
    </xf>
    <xf numFmtId="14" fontId="21" fillId="0" borderId="1" xfId="1" applyNumberFormat="1" applyFont="1" applyFill="1" applyBorder="1" applyAlignment="1">
      <alignment horizontal="center" vertical="center" wrapText="1"/>
    </xf>
    <xf numFmtId="0" fontId="21" fillId="0" borderId="1" xfId="11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justify" vertical="center" wrapText="1"/>
    </xf>
    <xf numFmtId="167" fontId="21" fillId="0" borderId="1" xfId="1" applyNumberFormat="1" applyFont="1" applyFill="1" applyBorder="1" applyAlignment="1">
      <alignment vertical="center"/>
    </xf>
    <xf numFmtId="167" fontId="21" fillId="0" borderId="6" xfId="1" applyNumberFormat="1" applyFont="1" applyFill="1" applyBorder="1" applyAlignment="1">
      <alignment vertical="center"/>
    </xf>
    <xf numFmtId="0" fontId="21" fillId="0" borderId="3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167" fontId="21" fillId="0" borderId="1" xfId="1" applyNumberFormat="1" applyFont="1" applyFill="1" applyBorder="1" applyAlignment="1">
      <alignment vertical="center" wrapText="1"/>
    </xf>
    <xf numFmtId="0" fontId="25" fillId="0" borderId="1" xfId="1" applyFont="1" applyFill="1" applyBorder="1" applyAlignment="1">
      <alignment horizontal="center" wrapText="1"/>
    </xf>
    <xf numFmtId="14" fontId="21" fillId="0" borderId="1" xfId="1" applyNumberFormat="1" applyFont="1" applyFill="1" applyBorder="1" applyAlignment="1">
      <alignment horizontal="center" wrapText="1"/>
    </xf>
    <xf numFmtId="14" fontId="17" fillId="0" borderId="1" xfId="7" applyNumberFormat="1" applyFont="1" applyFill="1" applyBorder="1" applyAlignment="1" applyProtection="1">
      <alignment horizontal="center" vertical="center" wrapText="1"/>
    </xf>
    <xf numFmtId="0" fontId="21" fillId="0" borderId="1" xfId="1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justify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14" fontId="21" fillId="0" borderId="8" xfId="1" applyNumberFormat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justify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horizontal="center" vertical="center"/>
    </xf>
    <xf numFmtId="0" fontId="21" fillId="0" borderId="0" xfId="1" applyFont="1" applyFill="1" applyAlignment="1">
      <alignment vertical="center"/>
    </xf>
    <xf numFmtId="0" fontId="2" fillId="0" borderId="0" xfId="1" applyFill="1"/>
    <xf numFmtId="14" fontId="17" fillId="0" borderId="1" xfId="7" applyNumberFormat="1" applyFont="1" applyFill="1" applyBorder="1" applyAlignment="1" applyProtection="1">
      <alignment horizontal="center" vertical="center" wrapText="1"/>
    </xf>
    <xf numFmtId="0" fontId="17" fillId="0" borderId="1" xfId="7" applyNumberFormat="1" applyFont="1" applyFill="1" applyBorder="1" applyAlignment="1" applyProtection="1">
      <alignment horizontal="center" vertical="center" wrapText="1"/>
    </xf>
    <xf numFmtId="0" fontId="17" fillId="0" borderId="8" xfId="7" applyNumberFormat="1" applyFont="1" applyFill="1" applyBorder="1" applyAlignment="1" applyProtection="1">
      <alignment horizontal="center" vertical="center" wrapText="1"/>
    </xf>
    <xf numFmtId="14" fontId="17" fillId="0" borderId="1" xfId="7" applyNumberFormat="1" applyFont="1" applyFill="1" applyBorder="1" applyAlignment="1" applyProtection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167" fontId="21" fillId="3" borderId="10" xfId="1" applyNumberFormat="1" applyFont="1" applyFill="1" applyBorder="1" applyAlignment="1">
      <alignment horizontal="center" vertical="center" wrapText="1"/>
    </xf>
    <xf numFmtId="167" fontId="21" fillId="3" borderId="6" xfId="1" applyNumberFormat="1" applyFont="1" applyFill="1" applyBorder="1" applyAlignment="1">
      <alignment horizontal="center" vertical="center" wrapText="1"/>
    </xf>
    <xf numFmtId="14" fontId="17" fillId="3" borderId="1" xfId="7" applyNumberFormat="1" applyFont="1" applyFill="1" applyBorder="1" applyAlignment="1" applyProtection="1">
      <alignment horizontal="center" vertical="center" wrapText="1"/>
    </xf>
    <xf numFmtId="0" fontId="21" fillId="3" borderId="2" xfId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vertical="center" wrapText="1"/>
    </xf>
    <xf numFmtId="167" fontId="21" fillId="3" borderId="2" xfId="1" applyNumberFormat="1" applyFont="1" applyFill="1" applyBorder="1" applyAlignment="1">
      <alignment horizontal="center" vertical="center" wrapText="1"/>
    </xf>
    <xf numFmtId="167" fontId="21" fillId="3" borderId="1" xfId="1" applyNumberFormat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14" fontId="21" fillId="3" borderId="2" xfId="1" applyNumberFormat="1" applyFont="1" applyFill="1" applyBorder="1" applyAlignment="1">
      <alignment horizontal="center" vertical="center" wrapText="1"/>
    </xf>
    <xf numFmtId="14" fontId="21" fillId="3" borderId="1" xfId="1" applyNumberFormat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14" fontId="21" fillId="0" borderId="5" xfId="1" applyNumberFormat="1" applyFont="1" applyFill="1" applyBorder="1" applyAlignment="1">
      <alignment horizontal="center" vertical="center" wrapText="1"/>
    </xf>
    <xf numFmtId="14" fontId="21" fillId="0" borderId="2" xfId="1" applyNumberFormat="1" applyFont="1" applyFill="1" applyBorder="1" applyAlignment="1">
      <alignment horizontal="center" vertical="center" wrapText="1"/>
    </xf>
    <xf numFmtId="14" fontId="17" fillId="0" borderId="5" xfId="7" applyNumberFormat="1" applyFont="1" applyFill="1" applyBorder="1" applyAlignment="1" applyProtection="1">
      <alignment horizontal="center" vertical="center" wrapText="1"/>
    </xf>
    <xf numFmtId="14" fontId="17" fillId="0" borderId="2" xfId="7" applyNumberFormat="1" applyFont="1" applyFill="1" applyBorder="1" applyAlignment="1" applyProtection="1">
      <alignment horizontal="center" vertical="center" wrapText="1"/>
    </xf>
  </cellXfs>
  <cellStyles count="16">
    <cellStyle name="Euro" xfId="2"/>
    <cellStyle name="Euro 2" xfId="3"/>
    <cellStyle name="Euro 3" xfId="4"/>
    <cellStyle name="Euro 3 2" xfId="5"/>
    <cellStyle name="Euro 4" xfId="6"/>
    <cellStyle name="Hipervínculo" xfId="7" builtinId="8"/>
    <cellStyle name="Moneda 2" xfId="9"/>
    <cellStyle name="Moneda 3" xfId="10"/>
    <cellStyle name="Moneda 4" xfId="8"/>
    <cellStyle name="Normal" xfId="0" builtinId="0"/>
    <cellStyle name="Normal 2" xfId="11"/>
    <cellStyle name="Normal 3" xfId="12"/>
    <cellStyle name="Normal 3 2" xfId="13"/>
    <cellStyle name="Normal 4" xfId="14"/>
    <cellStyle name="Normal 5" xfId="1"/>
    <cellStyle name="Porcentaje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710046</xdr:colOff>
      <xdr:row>37</xdr:row>
      <xdr:rowOff>415636</xdr:rowOff>
    </xdr:from>
    <xdr:to>
      <xdr:col>10</xdr:col>
      <xdr:colOff>1186296</xdr:colOff>
      <xdr:row>40</xdr:row>
      <xdr:rowOff>138545</xdr:rowOff>
    </xdr:to>
    <xdr:pic>
      <xdr:nvPicPr>
        <xdr:cNvPr id="2" name="Picture 257" descr="PAGINA PARTE INFERI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046" y="16608136"/>
          <a:ext cx="1775979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mh.gob.sv/downloads/pdf/700-UAIP-IF-2018-10441.pdf" TargetMode="External"/><Relationship Id="rId13" Type="http://schemas.openxmlformats.org/officeDocument/2006/relationships/hyperlink" Target="http://www7.mh.gob.sv/downloads/pdf/700-UAIP-IF-2018-10405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7.mh.gob.sv/downloads/pdf/700-UAIP-IF-2018-10370.pdf" TargetMode="External"/><Relationship Id="rId7" Type="http://schemas.openxmlformats.org/officeDocument/2006/relationships/hyperlink" Target="http://www7.mh.gob.sv/downloads/pdf/700-UAIP-IF-2019-.pdf" TargetMode="External"/><Relationship Id="rId12" Type="http://schemas.openxmlformats.org/officeDocument/2006/relationships/hyperlink" Target="http://www7.mh.gob.sv/downloads/pdf/700-UAIP-IF-2018-10426.pdf" TargetMode="External"/><Relationship Id="rId17" Type="http://schemas.openxmlformats.org/officeDocument/2006/relationships/hyperlink" Target="http://www7.mh.gob.sv/downloads/pdf/700-UAIP-IF-2018-10891.pdf" TargetMode="External"/><Relationship Id="rId2" Type="http://schemas.openxmlformats.org/officeDocument/2006/relationships/hyperlink" Target="http://www7.mh.gob.sv/downloads/pdf/700-UAIP-IF-2018-10368.pdf" TargetMode="External"/><Relationship Id="rId16" Type="http://schemas.openxmlformats.org/officeDocument/2006/relationships/hyperlink" Target="http://www7.mh.gob.sv/downloads/pdf/700-UAIP-IF-2018-10890.pdf" TargetMode="External"/><Relationship Id="rId1" Type="http://schemas.openxmlformats.org/officeDocument/2006/relationships/hyperlink" Target="http://www7.mh.gob.sv/downloads/pdf/700-UAIP-IF-2018-10367.pdf" TargetMode="External"/><Relationship Id="rId6" Type="http://schemas.openxmlformats.org/officeDocument/2006/relationships/hyperlink" Target="http://www7.mh.gob.sv/downloads/pdf/700-DDD-XX-0000-10423.pdf" TargetMode="External"/><Relationship Id="rId11" Type="http://schemas.openxmlformats.org/officeDocument/2006/relationships/hyperlink" Target="http://www7.mh.gob.sv/downloads/pdf/700-UAIP-IF-2018-10408.pdf" TargetMode="External"/><Relationship Id="rId5" Type="http://schemas.openxmlformats.org/officeDocument/2006/relationships/hyperlink" Target="http://www7.mh.gob.sv/downloads/pdf/700-UAIP-IF-2018-10422.pdf" TargetMode="External"/><Relationship Id="rId15" Type="http://schemas.openxmlformats.org/officeDocument/2006/relationships/hyperlink" Target="http://www7.mh.gob.sv/downloads/pdf/700-UAIP-IF-2018-10414.pdf" TargetMode="External"/><Relationship Id="rId10" Type="http://schemas.openxmlformats.org/officeDocument/2006/relationships/hyperlink" Target="../../../../../../AppData/Local/Microsoft/AppData/Local/AppData/Local/Microsoft/Windows/INetCache/Content.Outlook/EWF09HVO/Fact.%2037625.docx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www7.mh.gob.sv/downloads/pdf/700-UAIP-IF-2018-10372.pdf" TargetMode="External"/><Relationship Id="rId9" Type="http://schemas.openxmlformats.org/officeDocument/2006/relationships/hyperlink" Target="../../../../../../AppData/Local/Microsoft/AppData/Local/AppData/Local/Microsoft/Windows/INetCache/Content.Outlook/EWF09HVO/Fact.%200085.PNG" TargetMode="External"/><Relationship Id="rId14" Type="http://schemas.openxmlformats.org/officeDocument/2006/relationships/hyperlink" Target="http://www7.mh.gob.sv/downloads/pdf/700-UAIP-IF-2018-103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"/>
  <sheetViews>
    <sheetView tabSelected="1" zoomScale="55" zoomScaleNormal="55" workbookViewId="0">
      <selection activeCell="F18" sqref="F18"/>
    </sheetView>
  </sheetViews>
  <sheetFormatPr baseColWidth="10" defaultRowHeight="15" x14ac:dyDescent="0.25"/>
  <cols>
    <col min="1" max="1" width="11.42578125" style="7"/>
    <col min="2" max="2" width="17" style="7" customWidth="1"/>
    <col min="3" max="3" width="18.140625" style="7" customWidth="1"/>
    <col min="4" max="4" width="19.28515625" style="7" customWidth="1"/>
    <col min="5" max="5" width="29.7109375" style="7" customWidth="1"/>
    <col min="6" max="6" width="58.42578125" style="7" customWidth="1"/>
    <col min="7" max="7" width="29.140625" style="7" bestFit="1" customWidth="1"/>
    <col min="8" max="8" width="35.7109375" style="7" customWidth="1"/>
    <col min="9" max="9" width="24.140625" style="7" customWidth="1"/>
    <col min="10" max="10" width="36.140625" style="7" customWidth="1"/>
    <col min="11" max="11" width="24.7109375" style="7" customWidth="1"/>
    <col min="12" max="12" width="18.140625" style="7" hidden="1" customWidth="1"/>
    <col min="13" max="13" width="20" style="7" hidden="1" customWidth="1"/>
    <col min="14" max="14" width="18.140625" style="7" hidden="1" customWidth="1"/>
    <col min="15" max="15" width="11.85546875" style="7" hidden="1" customWidth="1"/>
    <col min="16" max="16" width="11.5703125" style="7" hidden="1" customWidth="1"/>
    <col min="17" max="17" width="15.28515625" style="7" hidden="1" customWidth="1"/>
    <col min="18" max="18" width="19.7109375" style="7" hidden="1" customWidth="1"/>
    <col min="19" max="19" width="19.42578125" style="7" hidden="1" customWidth="1"/>
    <col min="20" max="25" width="0" style="7" hidden="1" customWidth="1"/>
    <col min="26" max="16384" width="11.42578125" style="7"/>
  </cols>
  <sheetData>
    <row r="1" spans="2:29" ht="23.25" x14ac:dyDescent="0.25">
      <c r="B1" s="8" t="s">
        <v>0</v>
      </c>
      <c r="C1" s="9"/>
      <c r="D1" s="10"/>
      <c r="E1" s="10"/>
      <c r="F1" s="11"/>
      <c r="G1" s="12"/>
      <c r="H1" s="12"/>
      <c r="I1" s="13"/>
      <c r="J1" s="14"/>
      <c r="K1" s="10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2:29" ht="23.25" x14ac:dyDescent="0.25">
      <c r="B2" s="8" t="s">
        <v>1</v>
      </c>
      <c r="C2" s="9"/>
      <c r="D2" s="10"/>
      <c r="E2" s="10"/>
      <c r="F2" s="17"/>
      <c r="G2" s="12"/>
      <c r="H2" s="12"/>
      <c r="I2" s="13"/>
      <c r="J2" s="13"/>
      <c r="K2" s="10"/>
      <c r="L2" s="15"/>
      <c r="M2" s="15"/>
      <c r="N2" s="15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2:29" ht="23.25" x14ac:dyDescent="0.25">
      <c r="B3" s="9"/>
      <c r="C3" s="9"/>
      <c r="D3" s="10"/>
      <c r="E3" s="10"/>
      <c r="F3" s="17"/>
      <c r="G3" s="12"/>
      <c r="H3" s="12"/>
      <c r="I3" s="13"/>
      <c r="J3" s="13"/>
      <c r="K3" s="10"/>
      <c r="L3" s="15"/>
      <c r="M3" s="15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2:29" ht="25.5" x14ac:dyDescent="0.25">
      <c r="B4" s="100" t="s">
        <v>81</v>
      </c>
      <c r="C4" s="100"/>
      <c r="D4" s="100"/>
      <c r="E4" s="100"/>
      <c r="F4" s="100"/>
      <c r="G4" s="100"/>
      <c r="H4" s="100"/>
      <c r="I4" s="100"/>
      <c r="J4" s="100"/>
      <c r="K4" s="100"/>
      <c r="L4" s="15"/>
      <c r="M4" s="15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2:29" ht="25.5" x14ac:dyDescent="0.25">
      <c r="B5" s="100" t="s">
        <v>2</v>
      </c>
      <c r="C5" s="100"/>
      <c r="D5" s="100"/>
      <c r="E5" s="100"/>
      <c r="F5" s="100"/>
      <c r="G5" s="100"/>
      <c r="H5" s="100"/>
      <c r="I5" s="100"/>
      <c r="J5" s="100"/>
      <c r="K5" s="100"/>
      <c r="L5" s="15"/>
      <c r="M5" s="15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2:29" ht="23.25" x14ac:dyDescent="0.25">
      <c r="B6" s="18" t="s">
        <v>3</v>
      </c>
      <c r="C6" s="19"/>
      <c r="D6" s="20"/>
      <c r="E6" s="20"/>
      <c r="F6" s="10"/>
      <c r="G6" s="21"/>
      <c r="H6" s="21"/>
      <c r="I6" s="22"/>
      <c r="J6" s="22"/>
      <c r="K6" s="23"/>
      <c r="L6" s="15"/>
      <c r="M6" s="15"/>
      <c r="N6" s="1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2:29" ht="24" thickBot="1" x14ac:dyDescent="0.3">
      <c r="B7" s="18"/>
      <c r="C7" s="19"/>
      <c r="D7" s="20"/>
      <c r="E7" s="20"/>
      <c r="F7" s="10"/>
      <c r="G7" s="21"/>
      <c r="H7" s="21"/>
      <c r="I7" s="22"/>
      <c r="J7" s="22"/>
      <c r="K7" s="23"/>
      <c r="L7" s="15"/>
      <c r="M7" s="15"/>
      <c r="N7" s="1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2:29" ht="81.75" thickBot="1" x14ac:dyDescent="0.3">
      <c r="B8" s="67" t="s">
        <v>4</v>
      </c>
      <c r="C8" s="68" t="s">
        <v>5</v>
      </c>
      <c r="D8" s="68" t="s">
        <v>6</v>
      </c>
      <c r="E8" s="68" t="s">
        <v>7</v>
      </c>
      <c r="F8" s="68" t="s">
        <v>8</v>
      </c>
      <c r="G8" s="68" t="s">
        <v>9</v>
      </c>
      <c r="H8" s="68" t="s">
        <v>10</v>
      </c>
      <c r="I8" s="68" t="s">
        <v>11</v>
      </c>
      <c r="J8" s="68" t="s">
        <v>82</v>
      </c>
      <c r="K8" s="69" t="s">
        <v>12</v>
      </c>
      <c r="L8" s="15"/>
      <c r="M8" s="15"/>
      <c r="N8" s="15"/>
      <c r="O8" s="24" t="s">
        <v>13</v>
      </c>
      <c r="P8" s="24" t="s">
        <v>14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2:29" ht="23.25" x14ac:dyDescent="0.25">
      <c r="B9" s="108">
        <v>1</v>
      </c>
      <c r="C9" s="110" t="s">
        <v>15</v>
      </c>
      <c r="D9" s="112">
        <v>35767</v>
      </c>
      <c r="E9" s="26" t="s">
        <v>16</v>
      </c>
      <c r="F9" s="104" t="s">
        <v>17</v>
      </c>
      <c r="G9" s="104" t="s">
        <v>18</v>
      </c>
      <c r="H9" s="104" t="s">
        <v>19</v>
      </c>
      <c r="I9" s="106">
        <v>373714.28</v>
      </c>
      <c r="J9" s="106">
        <v>336342.85</v>
      </c>
      <c r="K9" s="101">
        <v>37371.440000000002</v>
      </c>
      <c r="L9" s="15"/>
      <c r="M9" s="27"/>
      <c r="N9" s="27"/>
      <c r="O9" s="28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ht="23.25" x14ac:dyDescent="0.25">
      <c r="B10" s="109"/>
      <c r="C10" s="111"/>
      <c r="D10" s="113"/>
      <c r="E10" s="53" t="s">
        <v>20</v>
      </c>
      <c r="F10" s="105"/>
      <c r="G10" s="105"/>
      <c r="H10" s="105"/>
      <c r="I10" s="107"/>
      <c r="J10" s="107"/>
      <c r="K10" s="102"/>
      <c r="L10" s="15"/>
      <c r="M10" s="27"/>
      <c r="N10" s="27"/>
      <c r="O10" s="28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ht="23.25" x14ac:dyDescent="0.25">
      <c r="B11" s="109"/>
      <c r="C11" s="111"/>
      <c r="D11" s="113"/>
      <c r="E11" s="53" t="s">
        <v>21</v>
      </c>
      <c r="F11" s="105"/>
      <c r="G11" s="105"/>
      <c r="H11" s="105"/>
      <c r="I11" s="107"/>
      <c r="J11" s="107"/>
      <c r="K11" s="102"/>
      <c r="L11" s="15"/>
      <c r="M11" s="27"/>
      <c r="N11" s="27"/>
      <c r="O11" s="28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2:29" ht="23.25" x14ac:dyDescent="0.25">
      <c r="B12" s="109"/>
      <c r="C12" s="111"/>
      <c r="D12" s="113"/>
      <c r="E12" s="53" t="s">
        <v>22</v>
      </c>
      <c r="F12" s="105"/>
      <c r="G12" s="105"/>
      <c r="H12" s="105"/>
      <c r="I12" s="107"/>
      <c r="J12" s="107"/>
      <c r="K12" s="102"/>
      <c r="L12" s="15"/>
      <c r="M12" s="27"/>
      <c r="N12" s="27"/>
      <c r="O12" s="28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2:29" ht="27" customHeight="1" x14ac:dyDescent="0.25">
      <c r="B13" s="49">
        <v>1</v>
      </c>
      <c r="C13" s="52" t="s">
        <v>23</v>
      </c>
      <c r="D13" s="29">
        <v>38340</v>
      </c>
      <c r="E13" s="30" t="s">
        <v>24</v>
      </c>
      <c r="F13" s="31" t="s">
        <v>25</v>
      </c>
      <c r="G13" s="32" t="s">
        <v>26</v>
      </c>
      <c r="H13" s="32" t="s">
        <v>27</v>
      </c>
      <c r="I13" s="33">
        <v>342907.75</v>
      </c>
      <c r="J13" s="33">
        <v>308616.98</v>
      </c>
      <c r="K13" s="34">
        <v>34290.769999999997</v>
      </c>
      <c r="L13" s="1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2:29" ht="27" customHeight="1" x14ac:dyDescent="0.25">
      <c r="B14" s="49">
        <v>1</v>
      </c>
      <c r="C14" s="52" t="s">
        <v>23</v>
      </c>
      <c r="D14" s="29">
        <v>38340</v>
      </c>
      <c r="E14" s="30" t="s">
        <v>28</v>
      </c>
      <c r="F14" s="31" t="s">
        <v>25</v>
      </c>
      <c r="G14" s="32" t="s">
        <v>26</v>
      </c>
      <c r="H14" s="32" t="s">
        <v>27</v>
      </c>
      <c r="I14" s="33">
        <v>342907.75</v>
      </c>
      <c r="J14" s="33">
        <v>308616.98</v>
      </c>
      <c r="K14" s="34">
        <v>34290.769999999997</v>
      </c>
      <c r="L14" s="1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35"/>
    </row>
    <row r="15" spans="2:29" ht="21.75" x14ac:dyDescent="0.25">
      <c r="B15" s="49">
        <v>1</v>
      </c>
      <c r="C15" s="52" t="s">
        <v>29</v>
      </c>
      <c r="D15" s="29">
        <v>39898</v>
      </c>
      <c r="E15" s="103" t="s">
        <v>30</v>
      </c>
      <c r="F15" s="31" t="s">
        <v>31</v>
      </c>
      <c r="G15" s="32" t="s">
        <v>32</v>
      </c>
      <c r="H15" s="36" t="s">
        <v>33</v>
      </c>
      <c r="I15" s="33">
        <v>525377</v>
      </c>
      <c r="J15" s="33">
        <v>472839.3</v>
      </c>
      <c r="K15" s="34">
        <v>52537.7</v>
      </c>
      <c r="L15" s="1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2:29" ht="21.75" x14ac:dyDescent="0.25">
      <c r="B16" s="49">
        <v>1</v>
      </c>
      <c r="C16" s="52" t="s">
        <v>29</v>
      </c>
      <c r="D16" s="29">
        <v>39898</v>
      </c>
      <c r="E16" s="103"/>
      <c r="F16" s="31" t="s">
        <v>31</v>
      </c>
      <c r="G16" s="32" t="s">
        <v>32</v>
      </c>
      <c r="H16" s="36" t="s">
        <v>33</v>
      </c>
      <c r="I16" s="33">
        <v>525377</v>
      </c>
      <c r="J16" s="33">
        <v>472839.3</v>
      </c>
      <c r="K16" s="34">
        <v>52537.7</v>
      </c>
      <c r="L16" s="1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2:28" ht="69" customHeight="1" x14ac:dyDescent="0.25">
      <c r="B17" s="49">
        <v>1</v>
      </c>
      <c r="C17" s="32" t="s">
        <v>34</v>
      </c>
      <c r="D17" s="29" t="s">
        <v>35</v>
      </c>
      <c r="E17" s="55" t="s">
        <v>36</v>
      </c>
      <c r="F17" s="31" t="s">
        <v>37</v>
      </c>
      <c r="G17" s="32" t="s">
        <v>38</v>
      </c>
      <c r="H17" s="36" t="s">
        <v>39</v>
      </c>
      <c r="I17" s="33">
        <v>291126.02</v>
      </c>
      <c r="J17" s="33">
        <v>262013.42</v>
      </c>
      <c r="K17" s="34">
        <v>29112.6</v>
      </c>
      <c r="L17" s="1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2:28" ht="21.75" x14ac:dyDescent="0.25">
      <c r="B18" s="62">
        <v>1</v>
      </c>
      <c r="C18" s="56" t="s">
        <v>40</v>
      </c>
      <c r="D18" s="57">
        <v>43084</v>
      </c>
      <c r="E18" s="55" t="s">
        <v>41</v>
      </c>
      <c r="F18" s="58" t="s">
        <v>42</v>
      </c>
      <c r="G18" s="56" t="s">
        <v>43</v>
      </c>
      <c r="H18" s="56" t="s">
        <v>44</v>
      </c>
      <c r="I18" s="59">
        <v>39897.39</v>
      </c>
      <c r="J18" s="59">
        <v>7516.01</v>
      </c>
      <c r="K18" s="63">
        <v>32381.38</v>
      </c>
      <c r="L18" s="15"/>
      <c r="M18" s="15"/>
      <c r="N18" s="15"/>
      <c r="O18" s="37"/>
      <c r="P18" s="6"/>
      <c r="Q18" s="37"/>
      <c r="R18" s="38"/>
      <c r="S18" s="39"/>
      <c r="T18" s="40"/>
      <c r="U18" s="40"/>
      <c r="V18" s="40"/>
      <c r="W18" s="42"/>
      <c r="X18" s="40"/>
      <c r="Y18" s="40"/>
      <c r="Z18" s="40"/>
      <c r="AA18" s="40"/>
      <c r="AB18" s="41"/>
    </row>
    <row r="19" spans="2:28" ht="30" customHeight="1" x14ac:dyDescent="0.25">
      <c r="B19" s="62">
        <v>4</v>
      </c>
      <c r="C19" s="56" t="s">
        <v>45</v>
      </c>
      <c r="D19" s="57">
        <v>43294</v>
      </c>
      <c r="E19" s="60" t="s">
        <v>46</v>
      </c>
      <c r="F19" s="61" t="s">
        <v>69</v>
      </c>
      <c r="G19" s="56" t="s">
        <v>47</v>
      </c>
      <c r="H19" s="56" t="s">
        <v>48</v>
      </c>
      <c r="I19" s="59">
        <v>221690</v>
      </c>
      <c r="J19" s="59">
        <v>18804.169999999998</v>
      </c>
      <c r="K19" s="63">
        <v>202885.83</v>
      </c>
      <c r="L19" s="15"/>
      <c r="M19" s="15"/>
      <c r="N19" s="15"/>
      <c r="O19" s="15"/>
      <c r="P19" s="4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2:28" ht="31.5" customHeight="1" x14ac:dyDescent="0.25">
      <c r="B20" s="49">
        <v>1</v>
      </c>
      <c r="C20" s="54" t="s">
        <v>79</v>
      </c>
      <c r="D20" s="70">
        <v>43454</v>
      </c>
      <c r="E20" s="96" t="s">
        <v>95</v>
      </c>
      <c r="F20" s="71" t="s">
        <v>70</v>
      </c>
      <c r="G20" s="72" t="s">
        <v>71</v>
      </c>
      <c r="H20" s="72" t="s">
        <v>72</v>
      </c>
      <c r="I20" s="50">
        <v>41200.019999999997</v>
      </c>
      <c r="J20" s="50">
        <v>243.81</v>
      </c>
      <c r="K20" s="64">
        <v>40956.21</v>
      </c>
      <c r="L20" s="15"/>
      <c r="M20" s="15"/>
      <c r="N20" s="15"/>
      <c r="O20" s="1"/>
      <c r="P20" s="3"/>
    </row>
    <row r="21" spans="2:28" ht="43.5" x14ac:dyDescent="0.25">
      <c r="B21" s="73">
        <v>1</v>
      </c>
      <c r="C21" s="72" t="s">
        <v>80</v>
      </c>
      <c r="D21" s="70">
        <v>43465</v>
      </c>
      <c r="E21" s="96" t="s">
        <v>97</v>
      </c>
      <c r="F21" s="74" t="s">
        <v>73</v>
      </c>
      <c r="G21" s="50" t="s">
        <v>74</v>
      </c>
      <c r="H21" s="50" t="s">
        <v>75</v>
      </c>
      <c r="I21" s="75">
        <v>40322.620000000003</v>
      </c>
      <c r="J21" s="75">
        <v>19.89</v>
      </c>
      <c r="K21" s="76">
        <v>40302.730000000003</v>
      </c>
      <c r="L21" s="15"/>
      <c r="M21" s="15"/>
      <c r="N21" s="15"/>
      <c r="O21" s="1"/>
      <c r="P21" s="3"/>
    </row>
    <row r="22" spans="2:28" ht="28.5" customHeight="1" x14ac:dyDescent="0.25">
      <c r="B22" s="73">
        <v>1</v>
      </c>
      <c r="C22" s="114" t="s">
        <v>96</v>
      </c>
      <c r="D22" s="116" t="s">
        <v>98</v>
      </c>
      <c r="E22" s="118" t="s">
        <v>94</v>
      </c>
      <c r="F22" s="74" t="s">
        <v>76</v>
      </c>
      <c r="G22" s="50" t="s">
        <v>26</v>
      </c>
      <c r="H22" s="50" t="s">
        <v>33</v>
      </c>
      <c r="I22" s="75">
        <v>50966.03</v>
      </c>
      <c r="J22" s="75">
        <v>301.61</v>
      </c>
      <c r="K22" s="76">
        <v>50664.42</v>
      </c>
      <c r="L22" s="15"/>
      <c r="M22" s="15"/>
      <c r="N22" s="15"/>
      <c r="O22" s="1"/>
      <c r="P22" s="3"/>
    </row>
    <row r="23" spans="2:28" ht="36.75" customHeight="1" x14ac:dyDescent="0.25">
      <c r="B23" s="73">
        <v>1</v>
      </c>
      <c r="C23" s="115"/>
      <c r="D23" s="117"/>
      <c r="E23" s="119"/>
      <c r="F23" s="74" t="s">
        <v>76</v>
      </c>
      <c r="G23" s="50" t="s">
        <v>77</v>
      </c>
      <c r="H23" s="50" t="s">
        <v>78</v>
      </c>
      <c r="I23" s="75">
        <v>50966.03</v>
      </c>
      <c r="J23" s="75">
        <v>301.61</v>
      </c>
      <c r="K23" s="76">
        <v>50664.42</v>
      </c>
      <c r="L23" s="15"/>
      <c r="M23" s="15"/>
      <c r="N23" s="15"/>
      <c r="O23" s="1"/>
      <c r="P23" s="3"/>
    </row>
    <row r="24" spans="2:28" ht="76.5" customHeight="1" x14ac:dyDescent="0.25">
      <c r="B24" s="77">
        <v>1</v>
      </c>
      <c r="C24" s="78" t="s">
        <v>83</v>
      </c>
      <c r="D24" s="70" t="s">
        <v>84</v>
      </c>
      <c r="E24" s="99" t="s">
        <v>50</v>
      </c>
      <c r="F24" s="74" t="s">
        <v>51</v>
      </c>
      <c r="G24" s="72" t="s">
        <v>26</v>
      </c>
      <c r="H24" s="74" t="s">
        <v>52</v>
      </c>
      <c r="I24" s="79">
        <v>300236.52</v>
      </c>
      <c r="J24" s="50">
        <v>186854.05</v>
      </c>
      <c r="K24" s="64">
        <f t="shared" ref="K24:K32" si="0">SUM(I24-J24)</f>
        <v>113382.47000000003</v>
      </c>
      <c r="L24" s="15"/>
      <c r="M24" s="15"/>
      <c r="N24" s="15"/>
      <c r="O24" s="1"/>
      <c r="P24" s="3"/>
    </row>
    <row r="25" spans="2:28" ht="70.5" customHeight="1" x14ac:dyDescent="0.25">
      <c r="B25" s="77">
        <v>1</v>
      </c>
      <c r="C25" s="78" t="s">
        <v>83</v>
      </c>
      <c r="D25" s="70" t="s">
        <v>84</v>
      </c>
      <c r="E25" s="99"/>
      <c r="F25" s="74" t="s">
        <v>51</v>
      </c>
      <c r="G25" s="72" t="s">
        <v>26</v>
      </c>
      <c r="H25" s="74" t="s">
        <v>52</v>
      </c>
      <c r="I25" s="79">
        <v>300236.52</v>
      </c>
      <c r="J25" s="50">
        <v>186854.05</v>
      </c>
      <c r="K25" s="64">
        <f t="shared" si="0"/>
        <v>113382.47000000003</v>
      </c>
      <c r="L25" s="15"/>
      <c r="M25" s="15"/>
      <c r="N25" s="15"/>
      <c r="O25" s="1"/>
      <c r="P25" s="3"/>
    </row>
    <row r="26" spans="2:28" ht="54" customHeight="1" x14ac:dyDescent="0.35">
      <c r="B26" s="77">
        <v>1</v>
      </c>
      <c r="C26" s="80" t="s">
        <v>85</v>
      </c>
      <c r="D26" s="81" t="s">
        <v>86</v>
      </c>
      <c r="E26" s="82" t="s">
        <v>53</v>
      </c>
      <c r="F26" s="74" t="s">
        <v>25</v>
      </c>
      <c r="G26" s="72" t="s">
        <v>54</v>
      </c>
      <c r="H26" s="72" t="s">
        <v>55</v>
      </c>
      <c r="I26" s="50">
        <v>123606.55</v>
      </c>
      <c r="J26" s="50">
        <v>57543.08</v>
      </c>
      <c r="K26" s="64">
        <f t="shared" si="0"/>
        <v>66063.47</v>
      </c>
      <c r="L26" s="15"/>
      <c r="M26" s="15"/>
      <c r="N26" s="15"/>
      <c r="O26" s="1"/>
      <c r="P26" s="3"/>
    </row>
    <row r="27" spans="2:28" ht="52.5" customHeight="1" x14ac:dyDescent="0.25">
      <c r="B27" s="77">
        <v>1</v>
      </c>
      <c r="C27" s="78" t="s">
        <v>87</v>
      </c>
      <c r="D27" s="70" t="s">
        <v>88</v>
      </c>
      <c r="E27" s="99" t="s">
        <v>56</v>
      </c>
      <c r="F27" s="71" t="s">
        <v>57</v>
      </c>
      <c r="G27" s="72" t="s">
        <v>58</v>
      </c>
      <c r="H27" s="72" t="s">
        <v>59</v>
      </c>
      <c r="I27" s="50">
        <v>105787.5</v>
      </c>
      <c r="J27" s="50">
        <v>45335.02</v>
      </c>
      <c r="K27" s="64">
        <f t="shared" si="0"/>
        <v>60452.480000000003</v>
      </c>
      <c r="L27" s="15"/>
      <c r="M27" s="15"/>
      <c r="N27" s="15"/>
      <c r="O27" s="1"/>
      <c r="P27" s="3"/>
    </row>
    <row r="28" spans="2:28" ht="45.75" customHeight="1" x14ac:dyDescent="0.25">
      <c r="B28" s="77">
        <v>1</v>
      </c>
      <c r="C28" s="78" t="s">
        <v>87</v>
      </c>
      <c r="D28" s="70" t="s">
        <v>89</v>
      </c>
      <c r="E28" s="99"/>
      <c r="F28" s="71" t="s">
        <v>57</v>
      </c>
      <c r="G28" s="72" t="s">
        <v>58</v>
      </c>
      <c r="H28" s="72" t="s">
        <v>59</v>
      </c>
      <c r="I28" s="50">
        <v>105787.5</v>
      </c>
      <c r="J28" s="50">
        <v>45335.02</v>
      </c>
      <c r="K28" s="64">
        <f t="shared" si="0"/>
        <v>60452.480000000003</v>
      </c>
      <c r="L28" s="15"/>
      <c r="M28" s="15"/>
      <c r="N28" s="15"/>
      <c r="O28" s="1"/>
      <c r="P28" s="3"/>
    </row>
    <row r="29" spans="2:28" ht="50.25" customHeight="1" x14ac:dyDescent="0.25">
      <c r="B29" s="77">
        <v>1</v>
      </c>
      <c r="C29" s="78" t="s">
        <v>90</v>
      </c>
      <c r="D29" s="70" t="s">
        <v>91</v>
      </c>
      <c r="E29" s="97" t="s">
        <v>60</v>
      </c>
      <c r="F29" s="71" t="s">
        <v>57</v>
      </c>
      <c r="G29" s="83" t="s">
        <v>26</v>
      </c>
      <c r="H29" s="83" t="s">
        <v>61</v>
      </c>
      <c r="I29" s="51">
        <v>88575.25</v>
      </c>
      <c r="J29" s="50">
        <v>37347.21</v>
      </c>
      <c r="K29" s="64">
        <f t="shared" si="0"/>
        <v>51228.04</v>
      </c>
      <c r="L29" s="15"/>
      <c r="M29" s="15"/>
      <c r="N29" s="15"/>
      <c r="O29" s="1"/>
      <c r="P29" s="3"/>
    </row>
    <row r="30" spans="2:28" ht="40.5" customHeight="1" x14ac:dyDescent="0.25">
      <c r="B30" s="77">
        <v>1</v>
      </c>
      <c r="C30" s="78" t="s">
        <v>90</v>
      </c>
      <c r="D30" s="70" t="s">
        <v>91</v>
      </c>
      <c r="E30" s="97"/>
      <c r="F30" s="71" t="s">
        <v>57</v>
      </c>
      <c r="G30" s="83" t="s">
        <v>26</v>
      </c>
      <c r="H30" s="83" t="s">
        <v>61</v>
      </c>
      <c r="I30" s="51">
        <v>88575.25</v>
      </c>
      <c r="J30" s="50">
        <v>37347.21</v>
      </c>
      <c r="K30" s="64">
        <f t="shared" si="0"/>
        <v>51228.04</v>
      </c>
      <c r="L30" s="15"/>
      <c r="M30" s="15"/>
      <c r="N30" s="15"/>
      <c r="O30" s="2"/>
      <c r="P30" s="4"/>
    </row>
    <row r="31" spans="2:28" ht="40.5" customHeight="1" x14ac:dyDescent="0.25">
      <c r="B31" s="77">
        <v>1</v>
      </c>
      <c r="C31" s="78" t="s">
        <v>90</v>
      </c>
      <c r="D31" s="70" t="s">
        <v>91</v>
      </c>
      <c r="E31" s="97"/>
      <c r="F31" s="71" t="s">
        <v>62</v>
      </c>
      <c r="G31" s="83" t="s">
        <v>26</v>
      </c>
      <c r="H31" s="83" t="s">
        <v>63</v>
      </c>
      <c r="I31" s="51">
        <v>123942.75</v>
      </c>
      <c r="J31" s="50">
        <v>52259.7</v>
      </c>
      <c r="K31" s="64">
        <f t="shared" si="0"/>
        <v>71683.05</v>
      </c>
      <c r="L31" s="15"/>
      <c r="M31" s="15"/>
      <c r="N31" s="15"/>
      <c r="O31" s="2"/>
      <c r="P31" s="4"/>
    </row>
    <row r="32" spans="2:28" ht="47.25" customHeight="1" x14ac:dyDescent="0.25">
      <c r="B32" s="77">
        <v>1</v>
      </c>
      <c r="C32" s="78" t="s">
        <v>90</v>
      </c>
      <c r="D32" s="70" t="s">
        <v>91</v>
      </c>
      <c r="E32" s="97"/>
      <c r="F32" s="71" t="s">
        <v>62</v>
      </c>
      <c r="G32" s="83" t="s">
        <v>26</v>
      </c>
      <c r="H32" s="83" t="s">
        <v>63</v>
      </c>
      <c r="I32" s="51">
        <v>123942.75</v>
      </c>
      <c r="J32" s="50">
        <v>52259.7</v>
      </c>
      <c r="K32" s="64">
        <f t="shared" si="0"/>
        <v>71683.05</v>
      </c>
      <c r="L32" s="15"/>
      <c r="M32" s="15"/>
      <c r="N32" s="15"/>
      <c r="O32" s="2"/>
      <c r="P32" s="4"/>
    </row>
    <row r="33" spans="2:16" ht="48.75" customHeight="1" x14ac:dyDescent="0.25">
      <c r="B33" s="77">
        <v>1</v>
      </c>
      <c r="C33" s="78" t="s">
        <v>92</v>
      </c>
      <c r="D33" s="70" t="s">
        <v>93</v>
      </c>
      <c r="E33" s="97">
        <v>4658</v>
      </c>
      <c r="F33" s="84" t="s">
        <v>64</v>
      </c>
      <c r="G33" s="85" t="s">
        <v>49</v>
      </c>
      <c r="H33" s="86" t="s">
        <v>65</v>
      </c>
      <c r="I33" s="50">
        <v>37805</v>
      </c>
      <c r="J33" s="50">
        <v>14374.19</v>
      </c>
      <c r="K33" s="64">
        <f>SUM(I33-J33)</f>
        <v>23430.809999999998</v>
      </c>
      <c r="L33" s="15"/>
      <c r="M33" s="15"/>
      <c r="N33" s="15"/>
      <c r="O33" s="2"/>
      <c r="P33" s="4"/>
    </row>
    <row r="34" spans="2:16" ht="40.5" customHeight="1" x14ac:dyDescent="0.25">
      <c r="B34" s="77">
        <v>1</v>
      </c>
      <c r="C34" s="78" t="s">
        <v>92</v>
      </c>
      <c r="D34" s="70" t="s">
        <v>93</v>
      </c>
      <c r="E34" s="97"/>
      <c r="F34" s="84" t="s">
        <v>66</v>
      </c>
      <c r="G34" s="85" t="s">
        <v>49</v>
      </c>
      <c r="H34" s="86" t="s">
        <v>65</v>
      </c>
      <c r="I34" s="50">
        <v>37805</v>
      </c>
      <c r="J34" s="50">
        <v>14374.19</v>
      </c>
      <c r="K34" s="64">
        <f>SUM(I34-J34)</f>
        <v>23430.809999999998</v>
      </c>
      <c r="L34" s="15"/>
      <c r="M34" s="15"/>
      <c r="N34" s="15"/>
      <c r="O34" s="2"/>
      <c r="P34" s="4"/>
    </row>
    <row r="35" spans="2:16" ht="40.5" customHeight="1" x14ac:dyDescent="0.25">
      <c r="B35" s="77">
        <v>1</v>
      </c>
      <c r="C35" s="78" t="s">
        <v>92</v>
      </c>
      <c r="D35" s="70" t="s">
        <v>93</v>
      </c>
      <c r="E35" s="97"/>
      <c r="F35" s="84" t="s">
        <v>67</v>
      </c>
      <c r="G35" s="85" t="s">
        <v>49</v>
      </c>
      <c r="H35" s="86" t="s">
        <v>68</v>
      </c>
      <c r="I35" s="50">
        <v>37805</v>
      </c>
      <c r="J35" s="50">
        <v>14374.19</v>
      </c>
      <c r="K35" s="64">
        <f>SUM(I35-J35)</f>
        <v>23430.809999999998</v>
      </c>
      <c r="L35" s="15"/>
      <c r="M35" s="15"/>
      <c r="N35" s="15"/>
      <c r="O35" s="1"/>
      <c r="P35" s="3"/>
    </row>
    <row r="36" spans="2:16" ht="40.5" customHeight="1" thickBot="1" x14ac:dyDescent="0.3">
      <c r="B36" s="87">
        <v>1</v>
      </c>
      <c r="C36" s="88" t="s">
        <v>92</v>
      </c>
      <c r="D36" s="89" t="s">
        <v>93</v>
      </c>
      <c r="E36" s="98"/>
      <c r="F36" s="90" t="s">
        <v>67</v>
      </c>
      <c r="G36" s="91" t="s">
        <v>49</v>
      </c>
      <c r="H36" s="92" t="s">
        <v>68</v>
      </c>
      <c r="I36" s="65">
        <v>37805</v>
      </c>
      <c r="J36" s="65">
        <v>14374.19</v>
      </c>
      <c r="K36" s="66">
        <f>SUM(I36-J36)</f>
        <v>23430.809999999998</v>
      </c>
      <c r="L36" s="47"/>
      <c r="M36" s="47"/>
      <c r="N36" s="47"/>
      <c r="O36" s="47"/>
      <c r="P36" s="45"/>
    </row>
    <row r="37" spans="2:16" ht="40.5" customHeight="1" x14ac:dyDescent="0.25">
      <c r="B37" s="93"/>
      <c r="C37" s="93"/>
      <c r="D37" s="94"/>
      <c r="E37" s="94"/>
      <c r="F37" s="94"/>
      <c r="G37" s="93"/>
      <c r="H37" s="93"/>
      <c r="I37" s="95"/>
      <c r="J37" s="95"/>
      <c r="K37" s="94"/>
      <c r="L37" s="47"/>
      <c r="M37" s="47"/>
      <c r="N37" s="47"/>
      <c r="O37" s="47"/>
      <c r="P37" s="45"/>
    </row>
    <row r="38" spans="2:16" ht="40.5" customHeight="1" x14ac:dyDescent="0.25">
      <c r="B38" s="46"/>
      <c r="C38" s="46"/>
      <c r="D38" s="44"/>
      <c r="E38" s="44"/>
      <c r="F38" s="44"/>
      <c r="G38" s="46"/>
      <c r="H38" s="46"/>
      <c r="I38" s="44"/>
      <c r="J38" s="44"/>
      <c r="K38" s="44"/>
      <c r="L38" s="15"/>
      <c r="M38" s="15"/>
      <c r="N38" s="15"/>
      <c r="O38" s="25"/>
      <c r="P38" s="48"/>
    </row>
    <row r="39" spans="2:16" ht="40.5" customHeight="1" x14ac:dyDescent="0.25">
      <c r="B39" s="46"/>
      <c r="C39" s="46"/>
      <c r="D39" s="44"/>
      <c r="E39" s="44"/>
      <c r="F39" s="44"/>
      <c r="G39" s="46"/>
      <c r="H39" s="46"/>
      <c r="I39" s="44"/>
      <c r="J39" s="44"/>
      <c r="K39" s="44"/>
      <c r="L39" s="15"/>
      <c r="M39" s="15"/>
      <c r="N39" s="15"/>
      <c r="O39" s="25"/>
      <c r="P39" s="48"/>
    </row>
  </sheetData>
  <mergeCells count="19">
    <mergeCell ref="G9:G12"/>
    <mergeCell ref="C22:C23"/>
    <mergeCell ref="D22:D23"/>
    <mergeCell ref="E29:E32"/>
    <mergeCell ref="E33:E36"/>
    <mergeCell ref="E24:E25"/>
    <mergeCell ref="E27:E28"/>
    <mergeCell ref="B4:K4"/>
    <mergeCell ref="B5:K5"/>
    <mergeCell ref="K9:K12"/>
    <mergeCell ref="E15:E16"/>
    <mergeCell ref="E22:E23"/>
    <mergeCell ref="H9:H12"/>
    <mergeCell ref="I9:I12"/>
    <mergeCell ref="J9:J12"/>
    <mergeCell ref="B9:B12"/>
    <mergeCell ref="C9:C12"/>
    <mergeCell ref="D9:D12"/>
    <mergeCell ref="F9:F12"/>
  </mergeCell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9" r:id="rId8"/>
    <hyperlink ref="E18" r:id="rId9"/>
    <hyperlink ref="E17" r:id="rId10"/>
    <hyperlink ref="E33" r:id="rId11" display="http://www7.mh.gob.sv/downloads/pdf/700-UAIP-IF-2018-10408.pdf"/>
    <hyperlink ref="E29" r:id="rId12" display="http://www7.mh.gob.sv/downloads/pdf/700-UAIP-IF-2018-10426.pdf"/>
    <hyperlink ref="E27" r:id="rId13"/>
    <hyperlink ref="E26" r:id="rId14"/>
    <hyperlink ref="E24" r:id="rId15"/>
    <hyperlink ref="E21" r:id="rId16" display="Acta de Recepción"/>
    <hyperlink ref="E20" r:id="rId17"/>
  </hyperlinks>
  <pageMargins left="0.31" right="0.31" top="0.68" bottom="0.48" header="0.19" footer="0.26"/>
  <pageSetup scale="45" orientation="landscape" r:id="rId18"/>
  <headerFooter>
    <oddFooter>&amp;R&amp;"Arial,Normal"&amp;10&amp;D  &amp;T</oddFooter>
  </headerFooter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Fondo general</vt:lpstr>
      <vt:lpstr>'Fondo general'!Área_de_impresión</vt:lpstr>
      <vt:lpstr>'Fondo general'!Títulos_a_imprimir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Noe Ruano Galvez</dc:creator>
  <cp:lastModifiedBy>Carlos Antonio Martinez Valladares</cp:lastModifiedBy>
  <cp:lastPrinted>2019-01-29T17:30:04Z</cp:lastPrinted>
  <dcterms:created xsi:type="dcterms:W3CDTF">2018-11-09T14:50:11Z</dcterms:created>
  <dcterms:modified xsi:type="dcterms:W3CDTF">2019-01-29T17:30:08Z</dcterms:modified>
</cp:coreProperties>
</file>